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52.1.20\exchange\Lavrenteva\ПРАВЛЕНИЯ 2020_2026\Протоколы и решения 2026\решения\19.02.2026\"/>
    </mc:Choice>
  </mc:AlternateContent>
  <bookViews>
    <workbookView xWindow="-120" yWindow="-120" windowWidth="29040" windowHeight="15840" tabRatio="597"/>
  </bookViews>
  <sheets>
    <sheet name="Лист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6" i="1"/>
  <c r="I43" i="1"/>
  <c r="H43" i="1" l="1"/>
  <c r="L43" i="1" l="1"/>
</calcChain>
</file>

<file path=xl/sharedStrings.xml><?xml version="1.0" encoding="utf-8"?>
<sst xmlns="http://schemas.openxmlformats.org/spreadsheetml/2006/main" count="320" uniqueCount="110">
  <si>
    <t>Муниципальное образование</t>
  </si>
  <si>
    <t>Населенный пункт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</si>
  <si>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</si>
  <si>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</si>
  <si>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</si>
  <si>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</si>
  <si>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</si>
  <si>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</si>
  <si>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</si>
  <si>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</si>
  <si>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Нижегородская обл., г.о.г. Дзержинск</t>
  </si>
  <si>
    <t>п. Пыра</t>
  </si>
  <si>
    <t>52-23-350-00000</t>
  </si>
  <si>
    <t>52-24-350-00000</t>
  </si>
  <si>
    <t>Всего:</t>
  </si>
  <si>
    <t>№ пункта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</si>
  <si>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</si>
  <si>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</si>
  <si>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</si>
  <si>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 xml:space="preserve">* </t>
  </si>
  <si>
    <t>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</si>
  <si>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</t>
  </si>
  <si>
    <t>-</t>
  </si>
  <si>
    <t>52-24-350-СНТ</t>
  </si>
  <si>
    <t>п. Юрьевец</t>
  </si>
  <si>
    <t>52-21-350-00000</t>
  </si>
  <si>
    <t>52-25-350-00000</t>
  </si>
  <si>
    <t>г. Дзержинск</t>
  </si>
  <si>
    <t>ул. Еловая, д. 2</t>
  </si>
  <si>
    <t>52-24-001-955</t>
  </si>
  <si>
    <t>ул. Огородная, д. 14</t>
  </si>
  <si>
    <t>52-23-001-714</t>
  </si>
  <si>
    <t>ул. Пырская, д. 13</t>
  </si>
  <si>
    <t>52-23-001-808</t>
  </si>
  <si>
    <t>ул. Лесная, д. 48</t>
  </si>
  <si>
    <t>52-23-001-642</t>
  </si>
  <si>
    <t>ул. Торфяников, д. 20</t>
  </si>
  <si>
    <t>52-23-001-882</t>
  </si>
  <si>
    <t>ул. Болотная, д. 7А</t>
  </si>
  <si>
    <t>52-23-001-251</t>
  </si>
  <si>
    <t>ул. Чапаева, д. 2К, корп. 1</t>
  </si>
  <si>
    <t>52-23-001-889</t>
  </si>
  <si>
    <t>ул. Торфяников, д. 11</t>
  </si>
  <si>
    <t>52-23-001-371</t>
  </si>
  <si>
    <t>ул. Железнодорожная, д. 68</t>
  </si>
  <si>
    <t>52-23-001-607</t>
  </si>
  <si>
    <t>ул. Полевая, д. 22</t>
  </si>
  <si>
    <t>52-23-001-777</t>
  </si>
  <si>
    <t>ул. Московская, д. 9</t>
  </si>
  <si>
    <t>52-23-001-649</t>
  </si>
  <si>
    <t>ул. Огородная, д. 18</t>
  </si>
  <si>
    <t>52-23-001-717</t>
  </si>
  <si>
    <t>п. Колодкино</t>
  </si>
  <si>
    <t>СНТ "Строитель", д.115</t>
  </si>
  <si>
    <t>52-24-001-952</t>
  </si>
  <si>
    <t>52-23-350-СНТ</t>
  </si>
  <si>
    <t>ул. Чапаева, д. 3Е</t>
  </si>
  <si>
    <t>52-23-001-893</t>
  </si>
  <si>
    <t>ул. Железнодорожная, д. 6А</t>
  </si>
  <si>
    <t>52-23-001-278</t>
  </si>
  <si>
    <t>пер. Короткий, д. 5</t>
  </si>
  <si>
    <t>52-23-001-293</t>
  </si>
  <si>
    <t>тер. Квартал Южный, д. 152</t>
  </si>
  <si>
    <t>52-25-001-993</t>
  </si>
  <si>
    <t>ул. Декабристов, д. 20А</t>
  </si>
  <si>
    <t>52-23-001-536</t>
  </si>
  <si>
    <t>ул. Московская, д. 75</t>
  </si>
  <si>
    <t>52-23-001-685</t>
  </si>
  <si>
    <t>с/т Питомник, д. 307</t>
  </si>
  <si>
    <t>52-24-001-944</t>
  </si>
  <si>
    <t>ул. Солнечная, д. 33</t>
  </si>
  <si>
    <t>52-25-001-998</t>
  </si>
  <si>
    <t>ул. Озерная, д. 17</t>
  </si>
  <si>
    <t>52-23-001-740</t>
  </si>
  <si>
    <t>ул. Московская, д. 5</t>
  </si>
  <si>
    <t>52-23-001-646</t>
  </si>
  <si>
    <t>пер. Короткий, д. 1</t>
  </si>
  <si>
    <t>52-23-001-291</t>
  </si>
  <si>
    <t>52-22-350-00000</t>
  </si>
  <si>
    <t>ул. 8 Марта, д. 23А</t>
  </si>
  <si>
    <t>52-25-001-988</t>
  </si>
  <si>
    <t>ул. Полевая, д. 85</t>
  </si>
  <si>
    <t>52-23-001-474</t>
  </si>
  <si>
    <t>ул. Огородная, д. 43</t>
  </si>
  <si>
    <t>52-25-001-999</t>
  </si>
  <si>
    <t>ул. Московская, д. 53</t>
  </si>
  <si>
    <t>52-23-001-312</t>
  </si>
  <si>
    <t>ул. Московская, д. 50</t>
  </si>
  <si>
    <t>52-23-001-310</t>
  </si>
  <si>
    <t>ул. Березовая, д.58</t>
  </si>
  <si>
    <t>52-24-001-974</t>
  </si>
  <si>
    <t>п. Петряевка</t>
  </si>
  <si>
    <t>тер. Южный массив, д. 5</t>
  </si>
  <si>
    <t>52-25-001-1010</t>
  </si>
  <si>
    <t>тер. Южный массив, д. 75</t>
  </si>
  <si>
    <t>52-25-001-997</t>
  </si>
  <si>
    <t>ул. Шуховка,  д. 31</t>
  </si>
  <si>
    <t>52-23-001-927</t>
  </si>
  <si>
    <t>тер. Южный массив,  д. 101</t>
  </si>
  <si>
    <t>52-24-001-977</t>
  </si>
  <si>
    <t>ул. Космодемьянской,  д. 12</t>
  </si>
  <si>
    <t>52-22-001-33</t>
  </si>
  <si>
    <t>тер. СНТ Коммунальник, д. 15</t>
  </si>
  <si>
    <t>52-24-001-971</t>
  </si>
  <si>
    <t>п. Бабино</t>
  </si>
  <si>
    <t>тер. СНТ Сад № 5, д.192</t>
  </si>
  <si>
    <t>52-24-001-965</t>
  </si>
  <si>
    <t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«ДЗЕРЖИНСКГОРГАЗ» (ИНН 5249084350), г. Дзержинск Нижегородской области, в рамках догазификации и в рамках догазификации котельных за 4 квартал 2025 г</t>
  </si>
  <si>
    <t>__________________________</t>
  </si>
  <si>
    <t>ПРИЛОЖЕНИЕ 
к решению региональной службы 
по тарифам Нижегородской области 
от 19 февраля 2026 г. № 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</si>
</sst>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4" fontId="3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4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/>
    <xf numFmtId="4" fontId="12" fillId="2" borderId="0" xfId="0" applyNumberFormat="1" applyFont="1" applyFill="1"/>
    <xf numFmtId="0" fontId="11" fillId="0" borderId="0" xfId="0" applyFont="1"/>
    <xf numFmtId="0" fontId="6" fillId="2" borderId="0" xfId="0" applyFont="1" applyFill="1" applyAlignment="1">
      <alignment horizontal="right" vertical="center" wrapText="1"/>
    </xf>
    <xf numFmtId="0" fontId="0" fillId="0" borderId="0" xfId="0" applyAlignment="1"/>
    <xf numFmtId="0" fontId="0" fillId="2" borderId="0" xfId="0" applyFill="1" applyAlignment="1"/>
    <xf numFmtId="0" fontId="8" fillId="2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zoomScale="75" zoomScaleNormal="75" workbookViewId="0">
      <selection activeCell="I4" sqref="I4"/>
    </sheetView>
  </sheetViews>
  <sheetFormatPr defaultRowHeight="14.4" x14ac:dyDescent="0.3"/>
  <cols>
    <col min="1" max="1" width="9.109375" customWidth="1"/>
    <col min="2" max="2" width="17.88671875" customWidth="1"/>
    <col min="3" max="3" width="19.109375" customWidth="1"/>
    <col min="4" max="4" width="18.109375" customWidth="1"/>
    <col min="5" max="5" width="17.88671875" customWidth="1"/>
    <col min="6" max="6" width="26.5546875" customWidth="1"/>
    <col min="7" max="7" width="42.44140625" customWidth="1"/>
    <col min="8" max="8" width="25" style="12" customWidth="1"/>
    <col min="9" max="9" width="16.77734375" customWidth="1"/>
    <col min="10" max="10" width="16.21875" customWidth="1"/>
    <col min="11" max="11" width="15.109375" customWidth="1"/>
    <col min="12" max="12" width="16.6640625" customWidth="1"/>
    <col min="13" max="13" width="15.88671875" customWidth="1"/>
  </cols>
  <sheetData>
    <row r="1" spans="1:13" ht="78" customHeight="1" x14ac:dyDescent="0.3">
      <c r="A1" s="21"/>
      <c r="B1" s="21"/>
      <c r="C1" s="21"/>
      <c r="D1" s="21"/>
      <c r="E1" s="21"/>
      <c r="F1" s="21"/>
      <c r="G1" s="21"/>
      <c r="H1" s="22"/>
      <c r="I1" s="21"/>
      <c r="J1" s="23"/>
      <c r="K1" s="24" t="s">
        <v>109</v>
      </c>
      <c r="L1" s="25"/>
      <c r="M1" s="25"/>
    </row>
    <row r="2" spans="1:13" ht="62.4" customHeight="1" x14ac:dyDescent="0.3">
      <c r="A2" s="27" t="s">
        <v>107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36.75" customHeight="1" x14ac:dyDescent="0.3">
      <c r="A3" s="30" t="s">
        <v>15</v>
      </c>
      <c r="B3" s="30" t="s">
        <v>0</v>
      </c>
      <c r="C3" s="30" t="s">
        <v>1</v>
      </c>
      <c r="D3" s="30" t="s">
        <v>2</v>
      </c>
      <c r="E3" s="30" t="s">
        <v>3</v>
      </c>
      <c r="F3" s="30" t="s">
        <v>16</v>
      </c>
      <c r="G3" s="30" t="s">
        <v>17</v>
      </c>
      <c r="H3" s="32" t="s">
        <v>4</v>
      </c>
      <c r="I3" s="34" t="s">
        <v>5</v>
      </c>
      <c r="J3" s="35"/>
      <c r="K3" s="35"/>
      <c r="L3" s="35"/>
      <c r="M3" s="36"/>
    </row>
    <row r="4" spans="1:13" ht="243.75" customHeight="1" x14ac:dyDescent="0.3">
      <c r="A4" s="31"/>
      <c r="B4" s="31"/>
      <c r="C4" s="31"/>
      <c r="D4" s="31"/>
      <c r="E4" s="31"/>
      <c r="F4" s="31"/>
      <c r="G4" s="31"/>
      <c r="H4" s="33"/>
      <c r="I4" s="13" t="s">
        <v>6</v>
      </c>
      <c r="J4" s="13" t="s">
        <v>7</v>
      </c>
      <c r="K4" s="13" t="s">
        <v>8</v>
      </c>
      <c r="L4" s="13" t="s">
        <v>18</v>
      </c>
      <c r="M4" s="13" t="s">
        <v>9</v>
      </c>
    </row>
    <row r="5" spans="1:13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3">
        <v>10</v>
      </c>
      <c r="K5" s="14">
        <v>11</v>
      </c>
      <c r="L5" s="14">
        <v>12</v>
      </c>
      <c r="M5" s="14">
        <v>13</v>
      </c>
    </row>
    <row r="6" spans="1:13" ht="24" x14ac:dyDescent="0.3">
      <c r="A6" s="14">
        <v>1</v>
      </c>
      <c r="B6" s="14" t="s">
        <v>10</v>
      </c>
      <c r="C6" s="14" t="s">
        <v>27</v>
      </c>
      <c r="D6" s="14" t="s">
        <v>28</v>
      </c>
      <c r="E6" s="14" t="s">
        <v>29</v>
      </c>
      <c r="F6" s="14" t="s">
        <v>12</v>
      </c>
      <c r="G6" s="14">
        <v>0</v>
      </c>
      <c r="H6" s="15">
        <v>120599.52</v>
      </c>
      <c r="I6" s="15">
        <v>114418.06</v>
      </c>
      <c r="J6" s="16" t="s">
        <v>22</v>
      </c>
      <c r="K6" s="16" t="s">
        <v>22</v>
      </c>
      <c r="L6" s="15">
        <f>I6</f>
        <v>114418.06</v>
      </c>
      <c r="M6" s="17" t="s">
        <v>22</v>
      </c>
    </row>
    <row r="7" spans="1:13" ht="24" x14ac:dyDescent="0.3">
      <c r="A7" s="14">
        <v>2</v>
      </c>
      <c r="B7" s="14" t="s">
        <v>10</v>
      </c>
      <c r="C7" s="14" t="s">
        <v>11</v>
      </c>
      <c r="D7" s="14" t="s">
        <v>30</v>
      </c>
      <c r="E7" s="14" t="s">
        <v>31</v>
      </c>
      <c r="F7" s="14" t="s">
        <v>12</v>
      </c>
      <c r="G7" s="14">
        <v>0</v>
      </c>
      <c r="H7" s="15">
        <v>89748.05</v>
      </c>
      <c r="I7" s="15">
        <v>89748.05</v>
      </c>
      <c r="J7" s="16" t="s">
        <v>22</v>
      </c>
      <c r="K7" s="16" t="s">
        <v>22</v>
      </c>
      <c r="L7" s="15">
        <f t="shared" ref="L7:L42" si="0">I7</f>
        <v>89748.05</v>
      </c>
      <c r="M7" s="17" t="s">
        <v>22</v>
      </c>
    </row>
    <row r="8" spans="1:13" ht="24" x14ac:dyDescent="0.3">
      <c r="A8" s="14">
        <v>3</v>
      </c>
      <c r="B8" s="14" t="s">
        <v>10</v>
      </c>
      <c r="C8" s="14" t="s">
        <v>11</v>
      </c>
      <c r="D8" s="14" t="s">
        <v>32</v>
      </c>
      <c r="E8" s="14" t="s">
        <v>33</v>
      </c>
      <c r="F8" s="14" t="s">
        <v>12</v>
      </c>
      <c r="G8" s="14">
        <v>4</v>
      </c>
      <c r="H8" s="15">
        <v>19415.240000000002</v>
      </c>
      <c r="I8" s="15">
        <v>18058.46</v>
      </c>
      <c r="J8" s="16" t="s">
        <v>22</v>
      </c>
      <c r="K8" s="16" t="s">
        <v>22</v>
      </c>
      <c r="L8" s="15">
        <f t="shared" si="0"/>
        <v>18058.46</v>
      </c>
      <c r="M8" s="17" t="s">
        <v>22</v>
      </c>
    </row>
    <row r="9" spans="1:13" ht="24" x14ac:dyDescent="0.3">
      <c r="A9" s="14">
        <v>4</v>
      </c>
      <c r="B9" s="14" t="s">
        <v>10</v>
      </c>
      <c r="C9" s="14" t="s">
        <v>27</v>
      </c>
      <c r="D9" s="14" t="s">
        <v>34</v>
      </c>
      <c r="E9" s="14" t="s">
        <v>35</v>
      </c>
      <c r="F9" s="14" t="s">
        <v>12</v>
      </c>
      <c r="G9" s="14">
        <v>0</v>
      </c>
      <c r="H9" s="15">
        <v>110745.2</v>
      </c>
      <c r="I9" s="15">
        <v>109808.38</v>
      </c>
      <c r="J9" s="16" t="s">
        <v>22</v>
      </c>
      <c r="K9" s="16" t="s">
        <v>22</v>
      </c>
      <c r="L9" s="15">
        <f t="shared" si="0"/>
        <v>109808.38</v>
      </c>
      <c r="M9" s="17" t="s">
        <v>22</v>
      </c>
    </row>
    <row r="10" spans="1:13" ht="24" x14ac:dyDescent="0.3">
      <c r="A10" s="14">
        <v>5</v>
      </c>
      <c r="B10" s="14" t="s">
        <v>10</v>
      </c>
      <c r="C10" s="14" t="s">
        <v>11</v>
      </c>
      <c r="D10" s="14" t="s">
        <v>36</v>
      </c>
      <c r="E10" s="14" t="s">
        <v>37</v>
      </c>
      <c r="F10" s="14" t="s">
        <v>12</v>
      </c>
      <c r="G10" s="14">
        <v>0</v>
      </c>
      <c r="H10" s="15">
        <v>97770.48</v>
      </c>
      <c r="I10" s="15">
        <v>96511.33</v>
      </c>
      <c r="J10" s="16" t="s">
        <v>22</v>
      </c>
      <c r="K10" s="16" t="s">
        <v>22</v>
      </c>
      <c r="L10" s="15">
        <f t="shared" si="0"/>
        <v>96511.33</v>
      </c>
      <c r="M10" s="17" t="s">
        <v>22</v>
      </c>
    </row>
    <row r="11" spans="1:13" ht="24" x14ac:dyDescent="0.3">
      <c r="A11" s="14">
        <v>6</v>
      </c>
      <c r="B11" s="14" t="s">
        <v>10</v>
      </c>
      <c r="C11" s="14" t="s">
        <v>11</v>
      </c>
      <c r="D11" s="14" t="s">
        <v>38</v>
      </c>
      <c r="E11" s="14" t="s">
        <v>39</v>
      </c>
      <c r="F11" s="14" t="s">
        <v>12</v>
      </c>
      <c r="G11" s="14">
        <v>0</v>
      </c>
      <c r="H11" s="15">
        <v>257143.03</v>
      </c>
      <c r="I11" s="15">
        <v>247872.71</v>
      </c>
      <c r="J11" s="16" t="s">
        <v>22</v>
      </c>
      <c r="K11" s="16" t="s">
        <v>22</v>
      </c>
      <c r="L11" s="15">
        <f t="shared" si="0"/>
        <v>247872.71</v>
      </c>
      <c r="M11" s="17" t="s">
        <v>22</v>
      </c>
    </row>
    <row r="12" spans="1:13" ht="24" x14ac:dyDescent="0.3">
      <c r="A12" s="14">
        <v>7</v>
      </c>
      <c r="B12" s="14" t="s">
        <v>10</v>
      </c>
      <c r="C12" s="14" t="s">
        <v>11</v>
      </c>
      <c r="D12" s="14" t="s">
        <v>40</v>
      </c>
      <c r="E12" s="14" t="s">
        <v>41</v>
      </c>
      <c r="F12" s="14" t="s">
        <v>12</v>
      </c>
      <c r="G12" s="14">
        <v>0</v>
      </c>
      <c r="H12" s="15">
        <v>84328.77</v>
      </c>
      <c r="I12" s="15">
        <v>83549.45</v>
      </c>
      <c r="J12" s="16" t="s">
        <v>22</v>
      </c>
      <c r="K12" s="16" t="s">
        <v>22</v>
      </c>
      <c r="L12" s="15">
        <f t="shared" si="0"/>
        <v>83549.45</v>
      </c>
      <c r="M12" s="17" t="s">
        <v>22</v>
      </c>
    </row>
    <row r="13" spans="1:13" ht="24" x14ac:dyDescent="0.3">
      <c r="A13" s="14">
        <v>8</v>
      </c>
      <c r="B13" s="14" t="s">
        <v>10</v>
      </c>
      <c r="C13" s="14" t="s">
        <v>11</v>
      </c>
      <c r="D13" s="14" t="s">
        <v>42</v>
      </c>
      <c r="E13" s="14" t="s">
        <v>43</v>
      </c>
      <c r="F13" s="14" t="s">
        <v>13</v>
      </c>
      <c r="G13" s="14">
        <v>0</v>
      </c>
      <c r="H13" s="15">
        <v>92543.93</v>
      </c>
      <c r="I13" s="15">
        <v>88650.96</v>
      </c>
      <c r="J13" s="16" t="s">
        <v>22</v>
      </c>
      <c r="K13" s="16" t="s">
        <v>22</v>
      </c>
      <c r="L13" s="15">
        <f t="shared" si="0"/>
        <v>88650.96</v>
      </c>
      <c r="M13" s="17" t="s">
        <v>22</v>
      </c>
    </row>
    <row r="14" spans="1:13" ht="24" x14ac:dyDescent="0.3">
      <c r="A14" s="14">
        <v>9</v>
      </c>
      <c r="B14" s="14" t="s">
        <v>10</v>
      </c>
      <c r="C14" s="14" t="s">
        <v>11</v>
      </c>
      <c r="D14" s="14" t="s">
        <v>44</v>
      </c>
      <c r="E14" s="14" t="s">
        <v>45</v>
      </c>
      <c r="F14" s="14" t="s">
        <v>12</v>
      </c>
      <c r="G14" s="14">
        <v>0</v>
      </c>
      <c r="H14" s="15">
        <v>184469.21</v>
      </c>
      <c r="I14" s="15">
        <v>173518.89</v>
      </c>
      <c r="J14" s="16" t="s">
        <v>22</v>
      </c>
      <c r="K14" s="16" t="s">
        <v>22</v>
      </c>
      <c r="L14" s="15">
        <f t="shared" si="0"/>
        <v>173518.89</v>
      </c>
      <c r="M14" s="17" t="s">
        <v>22</v>
      </c>
    </row>
    <row r="15" spans="1:13" ht="24" x14ac:dyDescent="0.3">
      <c r="A15" s="14">
        <v>10</v>
      </c>
      <c r="B15" s="14" t="s">
        <v>10</v>
      </c>
      <c r="C15" s="14" t="s">
        <v>11</v>
      </c>
      <c r="D15" s="14" t="s">
        <v>46</v>
      </c>
      <c r="E15" s="14" t="s">
        <v>47</v>
      </c>
      <c r="F15" s="14" t="s">
        <v>13</v>
      </c>
      <c r="G15" s="14">
        <v>0</v>
      </c>
      <c r="H15" s="15">
        <v>131190.07999999999</v>
      </c>
      <c r="I15" s="15">
        <v>130357.97</v>
      </c>
      <c r="J15" s="16" t="s">
        <v>22</v>
      </c>
      <c r="K15" s="16" t="s">
        <v>22</v>
      </c>
      <c r="L15" s="15">
        <f t="shared" si="0"/>
        <v>130357.97</v>
      </c>
      <c r="M15" s="17" t="s">
        <v>22</v>
      </c>
    </row>
    <row r="16" spans="1:13" ht="24" x14ac:dyDescent="0.3">
      <c r="A16" s="14">
        <v>11</v>
      </c>
      <c r="B16" s="14" t="s">
        <v>10</v>
      </c>
      <c r="C16" s="14" t="s">
        <v>11</v>
      </c>
      <c r="D16" s="14" t="s">
        <v>48</v>
      </c>
      <c r="E16" s="14" t="s">
        <v>49</v>
      </c>
      <c r="F16" s="14" t="s">
        <v>13</v>
      </c>
      <c r="G16" s="14">
        <v>0</v>
      </c>
      <c r="H16" s="15">
        <v>142633.24</v>
      </c>
      <c r="I16" s="15">
        <v>142633.24</v>
      </c>
      <c r="J16" s="16" t="s">
        <v>22</v>
      </c>
      <c r="K16" s="16" t="s">
        <v>22</v>
      </c>
      <c r="L16" s="15">
        <f t="shared" si="0"/>
        <v>142633.24</v>
      </c>
      <c r="M16" s="17" t="s">
        <v>22</v>
      </c>
    </row>
    <row r="17" spans="1:13" ht="24" x14ac:dyDescent="0.3">
      <c r="A17" s="14">
        <v>12</v>
      </c>
      <c r="B17" s="14" t="s">
        <v>10</v>
      </c>
      <c r="C17" s="14" t="s">
        <v>11</v>
      </c>
      <c r="D17" s="14" t="s">
        <v>50</v>
      </c>
      <c r="E17" s="14" t="s">
        <v>51</v>
      </c>
      <c r="F17" s="14" t="s">
        <v>25</v>
      </c>
      <c r="G17" s="14">
        <v>0</v>
      </c>
      <c r="H17" s="15">
        <v>80036.490000000005</v>
      </c>
      <c r="I17" s="15">
        <v>80036.490000000005</v>
      </c>
      <c r="J17" s="16" t="s">
        <v>22</v>
      </c>
      <c r="K17" s="16" t="s">
        <v>22</v>
      </c>
      <c r="L17" s="15">
        <f t="shared" si="0"/>
        <v>80036.490000000005</v>
      </c>
      <c r="M17" s="17" t="s">
        <v>22</v>
      </c>
    </row>
    <row r="18" spans="1:13" ht="24" x14ac:dyDescent="0.3">
      <c r="A18" s="14">
        <v>13</v>
      </c>
      <c r="B18" s="14" t="s">
        <v>10</v>
      </c>
      <c r="C18" s="14" t="s">
        <v>52</v>
      </c>
      <c r="D18" s="14" t="s">
        <v>53</v>
      </c>
      <c r="E18" s="14" t="s">
        <v>54</v>
      </c>
      <c r="F18" s="14" t="s">
        <v>55</v>
      </c>
      <c r="G18" s="14">
        <v>0</v>
      </c>
      <c r="H18" s="15">
        <v>566609.84</v>
      </c>
      <c r="I18" s="15">
        <v>556907.43000000005</v>
      </c>
      <c r="J18" s="16" t="s">
        <v>22</v>
      </c>
      <c r="K18" s="16" t="s">
        <v>22</v>
      </c>
      <c r="L18" s="15">
        <f t="shared" si="0"/>
        <v>556907.43000000005</v>
      </c>
      <c r="M18" s="17" t="s">
        <v>22</v>
      </c>
    </row>
    <row r="19" spans="1:13" ht="24" x14ac:dyDescent="0.3">
      <c r="A19" s="14">
        <v>14</v>
      </c>
      <c r="B19" s="14" t="s">
        <v>10</v>
      </c>
      <c r="C19" s="14" t="s">
        <v>11</v>
      </c>
      <c r="D19" s="14" t="s">
        <v>56</v>
      </c>
      <c r="E19" s="14" t="s">
        <v>57</v>
      </c>
      <c r="F19" s="14" t="s">
        <v>12</v>
      </c>
      <c r="G19" s="14">
        <v>0</v>
      </c>
      <c r="H19" s="15">
        <v>181542.18</v>
      </c>
      <c r="I19" s="15">
        <v>180710.07</v>
      </c>
      <c r="J19" s="16" t="s">
        <v>22</v>
      </c>
      <c r="K19" s="16" t="s">
        <v>22</v>
      </c>
      <c r="L19" s="15">
        <f t="shared" si="0"/>
        <v>180710.07</v>
      </c>
      <c r="M19" s="17" t="s">
        <v>22</v>
      </c>
    </row>
    <row r="20" spans="1:13" ht="24" x14ac:dyDescent="0.3">
      <c r="A20" s="14">
        <v>15</v>
      </c>
      <c r="B20" s="14" t="s">
        <v>10</v>
      </c>
      <c r="C20" s="14" t="s">
        <v>11</v>
      </c>
      <c r="D20" s="14" t="s">
        <v>58</v>
      </c>
      <c r="E20" s="14" t="s">
        <v>59</v>
      </c>
      <c r="F20" s="14" t="s">
        <v>12</v>
      </c>
      <c r="G20" s="14">
        <v>0</v>
      </c>
      <c r="H20" s="15">
        <v>109385.92</v>
      </c>
      <c r="I20" s="15">
        <v>108553.81</v>
      </c>
      <c r="J20" s="16" t="s">
        <v>22</v>
      </c>
      <c r="K20" s="16" t="s">
        <v>22</v>
      </c>
      <c r="L20" s="15">
        <f t="shared" si="0"/>
        <v>108553.81</v>
      </c>
      <c r="M20" s="17" t="s">
        <v>22</v>
      </c>
    </row>
    <row r="21" spans="1:13" ht="24" x14ac:dyDescent="0.3">
      <c r="A21" s="14">
        <v>16</v>
      </c>
      <c r="B21" s="14" t="s">
        <v>10</v>
      </c>
      <c r="C21" s="14" t="s">
        <v>11</v>
      </c>
      <c r="D21" s="14" t="s">
        <v>60</v>
      </c>
      <c r="E21" s="14" t="s">
        <v>61</v>
      </c>
      <c r="F21" s="14" t="s">
        <v>12</v>
      </c>
      <c r="G21" s="14">
        <v>0</v>
      </c>
      <c r="H21" s="15">
        <v>83859.89</v>
      </c>
      <c r="I21" s="15">
        <v>83663.95</v>
      </c>
      <c r="J21" s="16" t="s">
        <v>22</v>
      </c>
      <c r="K21" s="16" t="s">
        <v>22</v>
      </c>
      <c r="L21" s="15">
        <f t="shared" si="0"/>
        <v>83663.95</v>
      </c>
      <c r="M21" s="17" t="s">
        <v>22</v>
      </c>
    </row>
    <row r="22" spans="1:13" ht="24" x14ac:dyDescent="0.3">
      <c r="A22" s="14">
        <v>17</v>
      </c>
      <c r="B22" s="14" t="s">
        <v>10</v>
      </c>
      <c r="C22" s="14" t="s">
        <v>11</v>
      </c>
      <c r="D22" s="14" t="s">
        <v>62</v>
      </c>
      <c r="E22" s="14" t="s">
        <v>63</v>
      </c>
      <c r="F22" s="14" t="s">
        <v>12</v>
      </c>
      <c r="G22" s="14">
        <v>0</v>
      </c>
      <c r="H22" s="15">
        <v>958926.09</v>
      </c>
      <c r="I22" s="15">
        <v>958926.09</v>
      </c>
      <c r="J22" s="16" t="s">
        <v>22</v>
      </c>
      <c r="K22" s="16" t="s">
        <v>22</v>
      </c>
      <c r="L22" s="15">
        <f t="shared" si="0"/>
        <v>958926.09</v>
      </c>
      <c r="M22" s="17" t="s">
        <v>22</v>
      </c>
    </row>
    <row r="23" spans="1:13" ht="24" x14ac:dyDescent="0.3">
      <c r="A23" s="14">
        <v>18</v>
      </c>
      <c r="B23" s="14" t="s">
        <v>10</v>
      </c>
      <c r="C23" s="14" t="s">
        <v>11</v>
      </c>
      <c r="D23" s="14" t="s">
        <v>64</v>
      </c>
      <c r="E23" s="14" t="s">
        <v>65</v>
      </c>
      <c r="F23" s="14" t="s">
        <v>13</v>
      </c>
      <c r="G23" s="14">
        <v>0</v>
      </c>
      <c r="H23" s="15">
        <v>336965.3</v>
      </c>
      <c r="I23" s="15">
        <v>325162.65999999997</v>
      </c>
      <c r="J23" s="16" t="s">
        <v>22</v>
      </c>
      <c r="K23" s="16" t="s">
        <v>22</v>
      </c>
      <c r="L23" s="15">
        <f t="shared" si="0"/>
        <v>325162.65999999997</v>
      </c>
      <c r="M23" s="17" t="s">
        <v>22</v>
      </c>
    </row>
    <row r="24" spans="1:13" ht="24" x14ac:dyDescent="0.3">
      <c r="A24" s="14">
        <v>19</v>
      </c>
      <c r="B24" s="14" t="s">
        <v>10</v>
      </c>
      <c r="C24" s="14" t="s">
        <v>11</v>
      </c>
      <c r="D24" s="14" t="s">
        <v>66</v>
      </c>
      <c r="E24" s="14" t="s">
        <v>67</v>
      </c>
      <c r="F24" s="14" t="s">
        <v>13</v>
      </c>
      <c r="G24" s="14">
        <v>0</v>
      </c>
      <c r="H24" s="15">
        <v>261804.75</v>
      </c>
      <c r="I24" s="15">
        <v>251972.64</v>
      </c>
      <c r="J24" s="16" t="s">
        <v>22</v>
      </c>
      <c r="K24" s="16" t="s">
        <v>22</v>
      </c>
      <c r="L24" s="15">
        <f t="shared" si="0"/>
        <v>251972.64</v>
      </c>
      <c r="M24" s="17" t="s">
        <v>22</v>
      </c>
    </row>
    <row r="25" spans="1:13" ht="24" x14ac:dyDescent="0.3">
      <c r="A25" s="14">
        <v>20</v>
      </c>
      <c r="B25" s="14" t="s">
        <v>10</v>
      </c>
      <c r="C25" s="14" t="s">
        <v>24</v>
      </c>
      <c r="D25" s="14" t="s">
        <v>68</v>
      </c>
      <c r="E25" s="14" t="s">
        <v>69</v>
      </c>
      <c r="F25" s="14" t="s">
        <v>23</v>
      </c>
      <c r="G25" s="14">
        <v>0</v>
      </c>
      <c r="H25" s="15">
        <v>64253.14</v>
      </c>
      <c r="I25" s="15">
        <v>64128.09</v>
      </c>
      <c r="J25" s="16" t="s">
        <v>22</v>
      </c>
      <c r="K25" s="16" t="s">
        <v>22</v>
      </c>
      <c r="L25" s="15">
        <f t="shared" si="0"/>
        <v>64128.09</v>
      </c>
      <c r="M25" s="17" t="s">
        <v>22</v>
      </c>
    </row>
    <row r="26" spans="1:13" ht="24" x14ac:dyDescent="0.3">
      <c r="A26" s="14">
        <v>21</v>
      </c>
      <c r="B26" s="14" t="s">
        <v>10</v>
      </c>
      <c r="C26" s="14" t="s">
        <v>27</v>
      </c>
      <c r="D26" s="14" t="s">
        <v>70</v>
      </c>
      <c r="E26" s="14" t="s">
        <v>71</v>
      </c>
      <c r="F26" s="14" t="s">
        <v>12</v>
      </c>
      <c r="G26" s="14">
        <v>0</v>
      </c>
      <c r="H26" s="15">
        <v>78170.14</v>
      </c>
      <c r="I26" s="15">
        <v>75352.89</v>
      </c>
      <c r="J26" s="16" t="s">
        <v>22</v>
      </c>
      <c r="K26" s="16" t="s">
        <v>22</v>
      </c>
      <c r="L26" s="15">
        <f t="shared" si="0"/>
        <v>75352.89</v>
      </c>
      <c r="M26" s="17" t="s">
        <v>22</v>
      </c>
    </row>
    <row r="27" spans="1:13" ht="24" x14ac:dyDescent="0.3">
      <c r="A27" s="14">
        <v>22</v>
      </c>
      <c r="B27" s="14" t="s">
        <v>10</v>
      </c>
      <c r="C27" s="14" t="s">
        <v>11</v>
      </c>
      <c r="D27" s="14" t="s">
        <v>72</v>
      </c>
      <c r="E27" s="14" t="s">
        <v>73</v>
      </c>
      <c r="F27" s="14" t="s">
        <v>12</v>
      </c>
      <c r="G27" s="14">
        <v>0</v>
      </c>
      <c r="H27" s="15">
        <v>77153.899999999994</v>
      </c>
      <c r="I27" s="15">
        <v>74995.960000000006</v>
      </c>
      <c r="J27" s="16" t="s">
        <v>22</v>
      </c>
      <c r="K27" s="16" t="s">
        <v>22</v>
      </c>
      <c r="L27" s="15">
        <f t="shared" si="0"/>
        <v>74995.960000000006</v>
      </c>
      <c r="M27" s="17" t="s">
        <v>22</v>
      </c>
    </row>
    <row r="28" spans="1:13" ht="24" x14ac:dyDescent="0.3">
      <c r="A28" s="14">
        <v>23</v>
      </c>
      <c r="B28" s="14" t="s">
        <v>10</v>
      </c>
      <c r="C28" s="14" t="s">
        <v>11</v>
      </c>
      <c r="D28" s="14" t="s">
        <v>74</v>
      </c>
      <c r="E28" s="14" t="s">
        <v>75</v>
      </c>
      <c r="F28" s="14" t="s">
        <v>12</v>
      </c>
      <c r="G28" s="14">
        <v>0</v>
      </c>
      <c r="H28" s="15">
        <v>233939.52</v>
      </c>
      <c r="I28" s="15">
        <v>233939.52</v>
      </c>
      <c r="J28" s="16" t="s">
        <v>22</v>
      </c>
      <c r="K28" s="16" t="s">
        <v>22</v>
      </c>
      <c r="L28" s="15">
        <f t="shared" si="0"/>
        <v>233939.52</v>
      </c>
      <c r="M28" s="17" t="s">
        <v>22</v>
      </c>
    </row>
    <row r="29" spans="1:13" ht="24" x14ac:dyDescent="0.3">
      <c r="A29" s="14">
        <v>24</v>
      </c>
      <c r="B29" s="14" t="s">
        <v>10</v>
      </c>
      <c r="C29" s="14" t="s">
        <v>11</v>
      </c>
      <c r="D29" s="14" t="s">
        <v>76</v>
      </c>
      <c r="E29" s="14" t="s">
        <v>77</v>
      </c>
      <c r="F29" s="14" t="s">
        <v>78</v>
      </c>
      <c r="G29" s="14">
        <v>0</v>
      </c>
      <c r="H29" s="15">
        <v>77300.03</v>
      </c>
      <c r="I29" s="15">
        <v>77300.03</v>
      </c>
      <c r="J29" s="16" t="s">
        <v>22</v>
      </c>
      <c r="K29" s="16" t="s">
        <v>22</v>
      </c>
      <c r="L29" s="15">
        <f t="shared" si="0"/>
        <v>77300.03</v>
      </c>
      <c r="M29" s="17" t="s">
        <v>22</v>
      </c>
    </row>
    <row r="30" spans="1:13" ht="24" x14ac:dyDescent="0.3">
      <c r="A30" s="14">
        <v>25</v>
      </c>
      <c r="B30" s="14" t="s">
        <v>10</v>
      </c>
      <c r="C30" s="14" t="s">
        <v>11</v>
      </c>
      <c r="D30" s="14" t="s">
        <v>79</v>
      </c>
      <c r="E30" s="14" t="s">
        <v>80</v>
      </c>
      <c r="F30" s="14" t="s">
        <v>12</v>
      </c>
      <c r="G30" s="14">
        <v>0</v>
      </c>
      <c r="H30" s="15">
        <v>124373.03</v>
      </c>
      <c r="I30" s="15">
        <v>124373.03</v>
      </c>
      <c r="J30" s="16" t="s">
        <v>22</v>
      </c>
      <c r="K30" s="16" t="s">
        <v>22</v>
      </c>
      <c r="L30" s="15">
        <f t="shared" si="0"/>
        <v>124373.03</v>
      </c>
      <c r="M30" s="17" t="s">
        <v>22</v>
      </c>
    </row>
    <row r="31" spans="1:13" ht="24" x14ac:dyDescent="0.3">
      <c r="A31" s="14">
        <v>26</v>
      </c>
      <c r="B31" s="14" t="s">
        <v>10</v>
      </c>
      <c r="C31" s="14" t="s">
        <v>11</v>
      </c>
      <c r="D31" s="14" t="s">
        <v>81</v>
      </c>
      <c r="E31" s="14" t="s">
        <v>82</v>
      </c>
      <c r="F31" s="14" t="s">
        <v>12</v>
      </c>
      <c r="G31" s="14">
        <v>0</v>
      </c>
      <c r="H31" s="15">
        <v>80418.14</v>
      </c>
      <c r="I31" s="15">
        <v>78089.490000000005</v>
      </c>
      <c r="J31" s="16" t="s">
        <v>22</v>
      </c>
      <c r="K31" s="16" t="s">
        <v>22</v>
      </c>
      <c r="L31" s="15">
        <f t="shared" si="0"/>
        <v>78089.490000000005</v>
      </c>
      <c r="M31" s="17" t="s">
        <v>22</v>
      </c>
    </row>
    <row r="32" spans="1:13" ht="24" x14ac:dyDescent="0.3">
      <c r="A32" s="14">
        <v>27</v>
      </c>
      <c r="B32" s="14" t="s">
        <v>10</v>
      </c>
      <c r="C32" s="14" t="s">
        <v>52</v>
      </c>
      <c r="D32" s="14" t="s">
        <v>83</v>
      </c>
      <c r="E32" s="14" t="s">
        <v>84</v>
      </c>
      <c r="F32" s="14" t="s">
        <v>12</v>
      </c>
      <c r="G32" s="14">
        <v>4</v>
      </c>
      <c r="H32" s="15">
        <v>7199.28</v>
      </c>
      <c r="I32" s="15">
        <v>7199.28</v>
      </c>
      <c r="J32" s="16" t="s">
        <v>22</v>
      </c>
      <c r="K32" s="16" t="s">
        <v>22</v>
      </c>
      <c r="L32" s="15">
        <f t="shared" si="0"/>
        <v>7199.28</v>
      </c>
      <c r="M32" s="17" t="s">
        <v>22</v>
      </c>
    </row>
    <row r="33" spans="1:13" ht="24" x14ac:dyDescent="0.3">
      <c r="A33" s="14">
        <v>28</v>
      </c>
      <c r="B33" s="14" t="s">
        <v>10</v>
      </c>
      <c r="C33" s="14" t="s">
        <v>11</v>
      </c>
      <c r="D33" s="14" t="s">
        <v>85</v>
      </c>
      <c r="E33" s="14" t="s">
        <v>86</v>
      </c>
      <c r="F33" s="14" t="s">
        <v>26</v>
      </c>
      <c r="G33" s="14">
        <v>0</v>
      </c>
      <c r="H33" s="15">
        <v>170231.84</v>
      </c>
      <c r="I33" s="15">
        <v>168786.52</v>
      </c>
      <c r="J33" s="16" t="s">
        <v>22</v>
      </c>
      <c r="K33" s="16" t="s">
        <v>22</v>
      </c>
      <c r="L33" s="15">
        <f t="shared" si="0"/>
        <v>168786.52</v>
      </c>
      <c r="M33" s="17" t="s">
        <v>22</v>
      </c>
    </row>
    <row r="34" spans="1:13" ht="24" x14ac:dyDescent="0.3">
      <c r="A34" s="14">
        <v>29</v>
      </c>
      <c r="B34" s="14" t="s">
        <v>10</v>
      </c>
      <c r="C34" s="14" t="s">
        <v>11</v>
      </c>
      <c r="D34" s="14" t="s">
        <v>87</v>
      </c>
      <c r="E34" s="14" t="s">
        <v>88</v>
      </c>
      <c r="F34" s="14" t="s">
        <v>26</v>
      </c>
      <c r="G34" s="14">
        <v>0</v>
      </c>
      <c r="H34" s="15">
        <v>78389.759999999995</v>
      </c>
      <c r="I34" s="15">
        <v>77705.279999999999</v>
      </c>
      <c r="J34" s="16" t="s">
        <v>22</v>
      </c>
      <c r="K34" s="16" t="s">
        <v>22</v>
      </c>
      <c r="L34" s="15">
        <f t="shared" si="0"/>
        <v>77705.279999999999</v>
      </c>
      <c r="M34" s="17" t="s">
        <v>22</v>
      </c>
    </row>
    <row r="35" spans="1:13" ht="24" x14ac:dyDescent="0.3">
      <c r="A35" s="14">
        <v>30</v>
      </c>
      <c r="B35" s="14" t="s">
        <v>10</v>
      </c>
      <c r="C35" s="14" t="s">
        <v>27</v>
      </c>
      <c r="D35" s="14" t="s">
        <v>89</v>
      </c>
      <c r="E35" s="14" t="s">
        <v>90</v>
      </c>
      <c r="F35" s="14" t="s">
        <v>13</v>
      </c>
      <c r="G35" s="14">
        <v>0</v>
      </c>
      <c r="H35" s="15">
        <v>309197.74</v>
      </c>
      <c r="I35" s="15">
        <v>301369.59999999998</v>
      </c>
      <c r="J35" s="16" t="s">
        <v>22</v>
      </c>
      <c r="K35" s="16" t="s">
        <v>22</v>
      </c>
      <c r="L35" s="15">
        <f t="shared" si="0"/>
        <v>301369.59999999998</v>
      </c>
      <c r="M35" s="17" t="s">
        <v>22</v>
      </c>
    </row>
    <row r="36" spans="1:13" ht="24" x14ac:dyDescent="0.3">
      <c r="A36" s="14">
        <v>31</v>
      </c>
      <c r="B36" s="14" t="s">
        <v>10</v>
      </c>
      <c r="C36" s="14" t="s">
        <v>91</v>
      </c>
      <c r="D36" s="14" t="s">
        <v>92</v>
      </c>
      <c r="E36" s="14" t="s">
        <v>93</v>
      </c>
      <c r="F36" s="14" t="s">
        <v>13</v>
      </c>
      <c r="G36" s="14">
        <v>0</v>
      </c>
      <c r="H36" s="15">
        <v>106535.9</v>
      </c>
      <c r="I36" s="15">
        <v>101931.55</v>
      </c>
      <c r="J36" s="16" t="s">
        <v>22</v>
      </c>
      <c r="K36" s="16" t="s">
        <v>22</v>
      </c>
      <c r="L36" s="15">
        <f t="shared" si="0"/>
        <v>101931.55</v>
      </c>
      <c r="M36" s="17" t="s">
        <v>22</v>
      </c>
    </row>
    <row r="37" spans="1:13" ht="24" x14ac:dyDescent="0.3">
      <c r="A37" s="14">
        <v>32</v>
      </c>
      <c r="B37" s="14" t="s">
        <v>10</v>
      </c>
      <c r="C37" s="14" t="s">
        <v>91</v>
      </c>
      <c r="D37" s="14" t="s">
        <v>94</v>
      </c>
      <c r="E37" s="14" t="s">
        <v>95</v>
      </c>
      <c r="F37" s="14" t="s">
        <v>13</v>
      </c>
      <c r="G37" s="14">
        <v>0</v>
      </c>
      <c r="H37" s="15">
        <v>252710.28</v>
      </c>
      <c r="I37" s="15">
        <v>246878.17</v>
      </c>
      <c r="J37" s="16" t="s">
        <v>22</v>
      </c>
      <c r="K37" s="16" t="s">
        <v>22</v>
      </c>
      <c r="L37" s="15">
        <f t="shared" si="0"/>
        <v>246878.17</v>
      </c>
      <c r="M37" s="17" t="s">
        <v>22</v>
      </c>
    </row>
    <row r="38" spans="1:13" ht="24" x14ac:dyDescent="0.3">
      <c r="A38" s="14">
        <v>33</v>
      </c>
      <c r="B38" s="14" t="s">
        <v>10</v>
      </c>
      <c r="C38" s="14" t="s">
        <v>27</v>
      </c>
      <c r="D38" s="14" t="s">
        <v>96</v>
      </c>
      <c r="E38" s="14" t="s">
        <v>97</v>
      </c>
      <c r="F38" s="14" t="s">
        <v>13</v>
      </c>
      <c r="G38" s="14">
        <v>0</v>
      </c>
      <c r="H38" s="15">
        <v>70164.73</v>
      </c>
      <c r="I38" s="15">
        <v>62914.51</v>
      </c>
      <c r="J38" s="16" t="s">
        <v>22</v>
      </c>
      <c r="K38" s="16" t="s">
        <v>22</v>
      </c>
      <c r="L38" s="15">
        <f t="shared" si="0"/>
        <v>62914.51</v>
      </c>
      <c r="M38" s="17" t="s">
        <v>22</v>
      </c>
    </row>
    <row r="39" spans="1:13" ht="24" x14ac:dyDescent="0.3">
      <c r="A39" s="14">
        <v>34</v>
      </c>
      <c r="B39" s="14" t="s">
        <v>10</v>
      </c>
      <c r="C39" s="14" t="s">
        <v>91</v>
      </c>
      <c r="D39" s="14" t="s">
        <v>98</v>
      </c>
      <c r="E39" s="14" t="s">
        <v>99</v>
      </c>
      <c r="F39" s="14" t="s">
        <v>13</v>
      </c>
      <c r="G39" s="14">
        <v>0</v>
      </c>
      <c r="H39" s="15">
        <v>454237.76</v>
      </c>
      <c r="I39" s="15">
        <v>407391.55</v>
      </c>
      <c r="J39" s="16" t="s">
        <v>22</v>
      </c>
      <c r="K39" s="16" t="s">
        <v>22</v>
      </c>
      <c r="L39" s="15">
        <f t="shared" si="0"/>
        <v>407391.55</v>
      </c>
      <c r="M39" s="17" t="s">
        <v>22</v>
      </c>
    </row>
    <row r="40" spans="1:13" ht="37.5" customHeight="1" x14ac:dyDescent="0.3">
      <c r="A40" s="14">
        <v>35</v>
      </c>
      <c r="B40" s="14" t="s">
        <v>10</v>
      </c>
      <c r="C40" s="14" t="s">
        <v>24</v>
      </c>
      <c r="D40" s="14" t="s">
        <v>100</v>
      </c>
      <c r="E40" s="14" t="s">
        <v>101</v>
      </c>
      <c r="F40" s="14" t="s">
        <v>13</v>
      </c>
      <c r="G40" s="14">
        <v>0</v>
      </c>
      <c r="H40" s="15">
        <v>80990.75</v>
      </c>
      <c r="I40" s="15">
        <v>80990.75</v>
      </c>
      <c r="J40" s="16" t="s">
        <v>22</v>
      </c>
      <c r="K40" s="16" t="s">
        <v>22</v>
      </c>
      <c r="L40" s="15">
        <f t="shared" si="0"/>
        <v>80990.75</v>
      </c>
      <c r="M40" s="17" t="s">
        <v>22</v>
      </c>
    </row>
    <row r="41" spans="1:13" ht="37.5" customHeight="1" x14ac:dyDescent="0.3">
      <c r="A41" s="14">
        <v>36</v>
      </c>
      <c r="B41" s="14" t="s">
        <v>10</v>
      </c>
      <c r="C41" s="14" t="s">
        <v>27</v>
      </c>
      <c r="D41" s="14" t="s">
        <v>102</v>
      </c>
      <c r="E41" s="14" t="s">
        <v>103</v>
      </c>
      <c r="F41" s="14" t="s">
        <v>23</v>
      </c>
      <c r="G41" s="14">
        <v>0</v>
      </c>
      <c r="H41" s="15">
        <v>65424.26</v>
      </c>
      <c r="I41" s="15">
        <v>57252.37</v>
      </c>
      <c r="J41" s="16" t="s">
        <v>22</v>
      </c>
      <c r="K41" s="16" t="s">
        <v>22</v>
      </c>
      <c r="L41" s="15">
        <f t="shared" si="0"/>
        <v>57252.37</v>
      </c>
      <c r="M41" s="17" t="s">
        <v>22</v>
      </c>
    </row>
    <row r="42" spans="1:13" ht="37.5" customHeight="1" x14ac:dyDescent="0.3">
      <c r="A42" s="14">
        <v>37</v>
      </c>
      <c r="B42" s="14" t="s">
        <v>10</v>
      </c>
      <c r="C42" s="14" t="s">
        <v>104</v>
      </c>
      <c r="D42" s="14" t="s">
        <v>105</v>
      </c>
      <c r="E42" s="14" t="s">
        <v>106</v>
      </c>
      <c r="F42" s="14" t="s">
        <v>23</v>
      </c>
      <c r="G42" s="14">
        <v>0</v>
      </c>
      <c r="H42" s="15">
        <v>178314.73</v>
      </c>
      <c r="I42" s="15">
        <v>176364.41</v>
      </c>
      <c r="J42" s="16" t="s">
        <v>22</v>
      </c>
      <c r="K42" s="16" t="s">
        <v>22</v>
      </c>
      <c r="L42" s="15">
        <f t="shared" si="0"/>
        <v>176364.41</v>
      </c>
      <c r="M42" s="17" t="s">
        <v>22</v>
      </c>
    </row>
    <row r="43" spans="1:13" s="2" customFormat="1" ht="23.25" customHeight="1" x14ac:dyDescent="0.3">
      <c r="A43" s="18" t="s">
        <v>14</v>
      </c>
      <c r="B43" s="18"/>
      <c r="C43" s="18"/>
      <c r="D43" s="18"/>
      <c r="E43" s="18"/>
      <c r="F43" s="18"/>
      <c r="G43" s="19"/>
      <c r="H43" s="20">
        <f>SUM(H6:H42)</f>
        <v>6418722.1399999997</v>
      </c>
      <c r="I43" s="20">
        <f>SUM(I6:I42)</f>
        <v>6258023.6399999997</v>
      </c>
      <c r="J43" s="16" t="s">
        <v>22</v>
      </c>
      <c r="K43" s="16" t="s">
        <v>22</v>
      </c>
      <c r="L43" s="20">
        <f>SUM(L6:L42)</f>
        <v>6258023.6399999997</v>
      </c>
      <c r="M43" s="17" t="s">
        <v>22</v>
      </c>
    </row>
    <row r="44" spans="1:13" x14ac:dyDescent="0.3">
      <c r="A44" s="1"/>
      <c r="B44" s="1"/>
      <c r="C44" s="1"/>
      <c r="D44" s="1"/>
      <c r="E44" s="1"/>
      <c r="F44" s="1"/>
      <c r="G44" s="1"/>
      <c r="H44" s="9"/>
      <c r="I44" s="1"/>
      <c r="K44" s="1"/>
      <c r="L44" s="1"/>
      <c r="M44" s="1"/>
    </row>
    <row r="45" spans="1:13" x14ac:dyDescent="0.3">
      <c r="A45" s="26" t="s">
        <v>108</v>
      </c>
      <c r="B45" s="25"/>
      <c r="C45" s="25"/>
      <c r="D45" s="25"/>
      <c r="E45" s="25"/>
      <c r="F45" s="25"/>
      <c r="G45" s="1"/>
      <c r="H45" s="9"/>
      <c r="I45" s="1"/>
      <c r="K45" s="1"/>
      <c r="L45" s="1"/>
      <c r="M45" s="1"/>
    </row>
    <row r="46" spans="1:13" x14ac:dyDescent="0.3">
      <c r="A46" s="3" t="s">
        <v>19</v>
      </c>
      <c r="B46" s="28" t="s">
        <v>20</v>
      </c>
      <c r="C46" s="28"/>
      <c r="D46" s="28"/>
      <c r="E46" s="28"/>
      <c r="F46" s="28"/>
      <c r="G46" s="28"/>
      <c r="H46" s="28"/>
      <c r="I46" s="4"/>
      <c r="J46" s="4"/>
      <c r="K46" s="4"/>
      <c r="L46" s="5"/>
      <c r="M46" s="4"/>
    </row>
    <row r="47" spans="1:13" x14ac:dyDescent="0.3">
      <c r="A47" s="6"/>
      <c r="B47" s="6"/>
      <c r="C47" s="6"/>
      <c r="D47" s="6"/>
      <c r="E47" s="6"/>
      <c r="F47" s="6"/>
      <c r="G47" s="7"/>
      <c r="H47" s="10"/>
      <c r="I47" s="4"/>
      <c r="J47" s="4"/>
      <c r="K47" s="4"/>
      <c r="L47" s="5"/>
      <c r="M47" s="4"/>
    </row>
    <row r="48" spans="1:13" ht="45" customHeight="1" x14ac:dyDescent="0.3">
      <c r="A48" s="29" t="s">
        <v>21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51" spans="1:20" ht="15.6" x14ac:dyDescent="0.3">
      <c r="A51" s="8"/>
      <c r="H51" s="11"/>
      <c r="M51" s="8"/>
      <c r="T51" s="8"/>
    </row>
  </sheetData>
  <mergeCells count="14">
    <mergeCell ref="K1:M1"/>
    <mergeCell ref="A45:F45"/>
    <mergeCell ref="A2:M2"/>
    <mergeCell ref="B46:H46"/>
    <mergeCell ref="A48:M48"/>
    <mergeCell ref="A3:A4"/>
    <mergeCell ref="B3:B4"/>
    <mergeCell ref="C3:C4"/>
    <mergeCell ref="D3:D4"/>
    <mergeCell ref="E3:E4"/>
    <mergeCell ref="F3:F4"/>
    <mergeCell ref="G3:G4"/>
    <mergeCell ref="H3:H4"/>
    <mergeCell ref="I3:M3"/>
  </mergeCells>
  <pageMargins left="0.70866141732283472" right="0.70866141732283472" top="0.74803149606299213" bottom="0.74803149606299213" header="0.31496062992125984" footer="0.31496062992125984"/>
  <pageSetup paperSize="9" scale="5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Хорева Анастасия Владимировна</dc:creator>
  <cp:lastModifiedBy>Уткина Елена Владимировна</cp:lastModifiedBy>
  <cp:lastPrinted>2026-02-18T06:40:04Z</cp:lastPrinted>
  <dcterms:created xsi:type="dcterms:W3CDTF">2025-05-13T07:49:53Z</dcterms:created>
  <dcterms:modified xsi:type="dcterms:W3CDTF">2026-02-18T06:40:06Z</dcterms:modified>
</cp:coreProperties>
</file>